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75" windowHeight="12555"/>
  </bookViews>
  <sheets>
    <sheet name="アンケート集計送付用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4" i="1" l="1"/>
  <c r="F43" i="1"/>
  <c r="F42" i="1"/>
  <c r="E40" i="1"/>
  <c r="E39" i="1"/>
  <c r="E38" i="1"/>
  <c r="D36" i="1"/>
  <c r="D35" i="1"/>
  <c r="D34" i="1"/>
  <c r="B21" i="1"/>
  <c r="B20" i="1"/>
  <c r="B19" i="1"/>
  <c r="B17" i="1"/>
</calcChain>
</file>

<file path=xl/sharedStrings.xml><?xml version="1.0" encoding="utf-8"?>
<sst xmlns="http://schemas.openxmlformats.org/spreadsheetml/2006/main" count="101" uniqueCount="55">
  <si>
    <t>回答者</t>
    <rPh sb="0" eb="2">
      <t>カイトウ</t>
    </rPh>
    <rPh sb="2" eb="3">
      <t>シャ</t>
    </rPh>
    <phoneticPr fontId="2"/>
  </si>
  <si>
    <t>1,この教室を何で知りましたか</t>
    <rPh sb="4" eb="6">
      <t>キョウシツ</t>
    </rPh>
    <rPh sb="7" eb="8">
      <t>ナニ</t>
    </rPh>
    <rPh sb="9" eb="10">
      <t>シ</t>
    </rPh>
    <phoneticPr fontId="2"/>
  </si>
  <si>
    <t>2,プログラムで何が面白かったですか</t>
    <rPh sb="8" eb="9">
      <t>ナニ</t>
    </rPh>
    <rPh sb="10" eb="12">
      <t>オモシロ</t>
    </rPh>
    <phoneticPr fontId="2"/>
  </si>
  <si>
    <t>3,愛知川での学習と遊びは楽しかったですか</t>
    <rPh sb="2" eb="5">
      <t>エチガワ</t>
    </rPh>
    <rPh sb="7" eb="9">
      <t>ガクシュウ</t>
    </rPh>
    <rPh sb="10" eb="11">
      <t>アソ</t>
    </rPh>
    <rPh sb="13" eb="14">
      <t>タノ</t>
    </rPh>
    <phoneticPr fontId="2"/>
  </si>
  <si>
    <t>4,参加して良かったですか</t>
    <rPh sb="2" eb="4">
      <t>サンカ</t>
    </rPh>
    <rPh sb="6" eb="7">
      <t>ヨ</t>
    </rPh>
    <phoneticPr fontId="2"/>
  </si>
  <si>
    <t>5,このような教室に又参加したいですか</t>
    <rPh sb="7" eb="9">
      <t>キョウシツ</t>
    </rPh>
    <rPh sb="10" eb="11">
      <t>マタ</t>
    </rPh>
    <rPh sb="11" eb="13">
      <t>サンカ</t>
    </rPh>
    <phoneticPr fontId="2"/>
  </si>
  <si>
    <t>学年</t>
    <rPh sb="0" eb="1">
      <t>ガク</t>
    </rPh>
    <rPh sb="1" eb="2">
      <t>ネン</t>
    </rPh>
    <phoneticPr fontId="2"/>
  </si>
  <si>
    <t>ア</t>
  </si>
  <si>
    <t>キ</t>
    <phoneticPr fontId="2"/>
  </si>
  <si>
    <t>オ</t>
  </si>
  <si>
    <t>オ、キ</t>
    <phoneticPr fontId="2"/>
  </si>
  <si>
    <t>ウ、キ、</t>
    <phoneticPr fontId="2"/>
  </si>
  <si>
    <t>カ、キ、ケ</t>
  </si>
  <si>
    <t>ウ、キ、ク</t>
    <phoneticPr fontId="2"/>
  </si>
  <si>
    <t>ウ、カ、キ</t>
    <phoneticPr fontId="2"/>
  </si>
  <si>
    <t>イ</t>
  </si>
  <si>
    <t>ウ、カ、ク</t>
    <phoneticPr fontId="2"/>
  </si>
  <si>
    <t>キ、ク</t>
    <phoneticPr fontId="2"/>
  </si>
  <si>
    <t>ウ</t>
  </si>
  <si>
    <t>ウ、キ、ケ</t>
    <phoneticPr fontId="2"/>
  </si>
  <si>
    <t>ア、キ、ケ</t>
    <phoneticPr fontId="2"/>
  </si>
  <si>
    <t>ア、キ、ク</t>
    <phoneticPr fontId="2"/>
  </si>
  <si>
    <t>体験学校のHP</t>
    <rPh sb="0" eb="2">
      <t>タイケン</t>
    </rPh>
    <rPh sb="2" eb="4">
      <t>ガッコウ</t>
    </rPh>
    <phoneticPr fontId="2"/>
  </si>
  <si>
    <t>募集用チラシ</t>
    <rPh sb="0" eb="2">
      <t>ボシュウ</t>
    </rPh>
    <rPh sb="2" eb="3">
      <t>ヨウ</t>
    </rPh>
    <phoneticPr fontId="1"/>
  </si>
  <si>
    <t>会からの案内</t>
    <rPh sb="0" eb="1">
      <t>カイ</t>
    </rPh>
    <rPh sb="4" eb="6">
      <t>アンナイ</t>
    </rPh>
    <phoneticPr fontId="2"/>
  </si>
  <si>
    <t>先生の紹介</t>
    <rPh sb="0" eb="2">
      <t>センセイ</t>
    </rPh>
    <rPh sb="3" eb="5">
      <t>ショウカイ</t>
    </rPh>
    <phoneticPr fontId="2"/>
  </si>
  <si>
    <t>知人の紹介</t>
    <rPh sb="0" eb="2">
      <t>チジン</t>
    </rPh>
    <rPh sb="3" eb="5">
      <t>ショウカイ</t>
    </rPh>
    <phoneticPr fontId="2"/>
  </si>
  <si>
    <t>ｱ</t>
    <phoneticPr fontId="1"/>
  </si>
  <si>
    <t>アイスブレークとジャンケンゲーム</t>
    <phoneticPr fontId="2"/>
  </si>
  <si>
    <t>ｲ</t>
    <phoneticPr fontId="1"/>
  </si>
  <si>
    <t>安全注意他</t>
    <rPh sb="0" eb="2">
      <t>アンゼン</t>
    </rPh>
    <rPh sb="2" eb="4">
      <t>チュウイ</t>
    </rPh>
    <rPh sb="4" eb="5">
      <t>ホカ</t>
    </rPh>
    <phoneticPr fontId="1"/>
  </si>
  <si>
    <t>ｳ</t>
    <phoneticPr fontId="1"/>
  </si>
  <si>
    <t>けん玉の工作</t>
    <rPh sb="2" eb="3">
      <t>ダマ</t>
    </rPh>
    <phoneticPr fontId="2"/>
  </si>
  <si>
    <t>ｴ</t>
    <phoneticPr fontId="1"/>
  </si>
  <si>
    <t>記念撮影</t>
    <rPh sb="0" eb="2">
      <t>キネン</t>
    </rPh>
    <rPh sb="2" eb="4">
      <t>サツエイ</t>
    </rPh>
    <phoneticPr fontId="1"/>
  </si>
  <si>
    <t>ｵ</t>
    <phoneticPr fontId="1"/>
  </si>
  <si>
    <t>お昼ごはん</t>
  </si>
  <si>
    <t>ｶ</t>
    <phoneticPr fontId="1"/>
  </si>
  <si>
    <t>おやつ</t>
  </si>
  <si>
    <t>ｷ</t>
    <phoneticPr fontId="1"/>
  </si>
  <si>
    <t>川遊び</t>
  </si>
  <si>
    <t>ｸ</t>
    <phoneticPr fontId="1"/>
  </si>
  <si>
    <t>ゲーム1釣り</t>
    <rPh sb="4" eb="5">
      <t>ツ</t>
    </rPh>
    <phoneticPr fontId="2"/>
  </si>
  <si>
    <t>ｹ</t>
    <phoneticPr fontId="1"/>
  </si>
  <si>
    <t>ゲーム2宝さがし</t>
    <rPh sb="4" eb="5">
      <t>タカラ</t>
    </rPh>
    <phoneticPr fontId="2"/>
  </si>
  <si>
    <t>ｺ</t>
    <phoneticPr fontId="1"/>
  </si>
  <si>
    <t>班別表彰</t>
  </si>
  <si>
    <t>楽しかった</t>
    <rPh sb="0" eb="1">
      <t>タノ</t>
    </rPh>
    <phoneticPr fontId="2"/>
  </si>
  <si>
    <t>楽しくなかった</t>
    <phoneticPr fontId="2"/>
  </si>
  <si>
    <t>どちらでもない</t>
  </si>
  <si>
    <t>参加して良かった</t>
    <rPh sb="0" eb="2">
      <t>サンカ</t>
    </rPh>
    <rPh sb="4" eb="5">
      <t>ヨ</t>
    </rPh>
    <phoneticPr fontId="2"/>
  </si>
  <si>
    <t>どちらでもない</t>
    <phoneticPr fontId="2"/>
  </si>
  <si>
    <t>良くなかった</t>
    <rPh sb="0" eb="1">
      <t>ヨ</t>
    </rPh>
    <phoneticPr fontId="2"/>
  </si>
  <si>
    <t>また参加したい</t>
    <rPh sb="2" eb="4">
      <t>サンカ</t>
    </rPh>
    <phoneticPr fontId="2"/>
  </si>
  <si>
    <t>あまり参加したくない</t>
    <rPh sb="3" eb="5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</si>
</sst>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06060606060608E-2"/>
          <c:y val="0.1638895881509235"/>
          <c:w val="0.59704724409448817"/>
          <c:h val="0.7812662822351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アンケート集計送付用!$A$17:$A$21</c:f>
              <c:strCache>
                <c:ptCount val="5"/>
                <c:pt idx="0">
                  <c:v>体験学校のHP</c:v>
                </c:pt>
                <c:pt idx="1">
                  <c:v>募集用チラシ</c:v>
                </c:pt>
                <c:pt idx="2">
                  <c:v>会からの案内</c:v>
                </c:pt>
                <c:pt idx="3">
                  <c:v>先生の紹介</c:v>
                </c:pt>
                <c:pt idx="4">
                  <c:v>知人の紹介</c:v>
                </c:pt>
              </c:strCache>
            </c:strRef>
          </c:cat>
          <c:val>
            <c:numRef>
              <c:f>アンケート集計送付用!$B$17:$B$21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</c:spPr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4"/>
            <c:bubble3D val="0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dPt>
          <c:dPt>
            <c:idx val="5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6"/>
            <c:bubble3D val="0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</c:spPr>
          </c:dPt>
          <c:dPt>
            <c:idx val="7"/>
            <c:bubble3D val="0"/>
            <c:spPr>
              <a:blipFill>
                <a:blip xmlns:r="http://schemas.openxmlformats.org/officeDocument/2006/relationships" r:embed="rId4"/>
                <a:tile tx="0" ty="0" sx="100000" sy="100000" flip="none" algn="tl"/>
              </a:blipFill>
            </c:spPr>
          </c:dPt>
          <c:dPt>
            <c:idx val="8"/>
            <c:bubble3D val="0"/>
            <c:spPr>
              <a:blipFill>
                <a:blip xmlns:r="http://schemas.openxmlformats.org/officeDocument/2006/relationships" r:embed="rId5"/>
                <a:tile tx="0" ty="0" sx="100000" sy="100000" flip="none" algn="tl"/>
              </a:blipFill>
            </c:spPr>
          </c:dPt>
          <c:cat>
            <c:strRef>
              <c:f>アンケート集計送付用!$B$23:$B$32</c:f>
              <c:strCache>
                <c:ptCount val="10"/>
                <c:pt idx="0">
                  <c:v>アイスブレークとジャンケンゲーム</c:v>
                </c:pt>
                <c:pt idx="1">
                  <c:v>安全注意他</c:v>
                </c:pt>
                <c:pt idx="2">
                  <c:v>けん玉の工作</c:v>
                </c:pt>
                <c:pt idx="3">
                  <c:v>記念撮影</c:v>
                </c:pt>
                <c:pt idx="4">
                  <c:v>お昼ごはん</c:v>
                </c:pt>
                <c:pt idx="5">
                  <c:v>おやつ</c:v>
                </c:pt>
                <c:pt idx="6">
                  <c:v>川遊び</c:v>
                </c:pt>
                <c:pt idx="7">
                  <c:v>ゲーム1釣り</c:v>
                </c:pt>
                <c:pt idx="8">
                  <c:v>ゲーム2宝さがし</c:v>
                </c:pt>
                <c:pt idx="9">
                  <c:v>班別表彰</c:v>
                </c:pt>
              </c:strCache>
            </c:strRef>
          </c:cat>
          <c:val>
            <c:numRef>
              <c:f>アンケート集計送付用!$C$23:$C$32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11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アンケート集計送付用!$C$34:$C$36</c:f>
              <c:strCache>
                <c:ptCount val="3"/>
                <c:pt idx="0">
                  <c:v>楽しかった</c:v>
                </c:pt>
                <c:pt idx="1">
                  <c:v>楽しくなかった</c:v>
                </c:pt>
                <c:pt idx="2">
                  <c:v>どちらでもない</c:v>
                </c:pt>
              </c:strCache>
            </c:strRef>
          </c:cat>
          <c:val>
            <c:numRef>
              <c:f>アンケート集計送付用!$D$34:$D$36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アンケート集計送付用!$D$38:$D$40</c:f>
              <c:strCache>
                <c:ptCount val="3"/>
                <c:pt idx="0">
                  <c:v>参加して良かった</c:v>
                </c:pt>
                <c:pt idx="1">
                  <c:v>どちらでもない</c:v>
                </c:pt>
                <c:pt idx="2">
                  <c:v>良くなかった</c:v>
                </c:pt>
              </c:strCache>
            </c:strRef>
          </c:cat>
          <c:val>
            <c:numRef>
              <c:f>アンケート集計送付用!$E$38:$E$40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</c:spPr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cat>
            <c:strRef>
              <c:f>アンケート集計送付用!$E$42:$E$44</c:f>
              <c:strCache>
                <c:ptCount val="3"/>
                <c:pt idx="0">
                  <c:v>また参加したい</c:v>
                </c:pt>
                <c:pt idx="1">
                  <c:v>どちらでもない</c:v>
                </c:pt>
                <c:pt idx="2">
                  <c:v>あまり参加したくない</c:v>
                </c:pt>
              </c:strCache>
            </c:strRef>
          </c:cat>
          <c:val>
            <c:numRef>
              <c:f>アンケート集計送付用!$F$42:$F$44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14</xdr:row>
      <xdr:rowOff>161925</xdr:rowOff>
    </xdr:from>
    <xdr:to>
      <xdr:col>7</xdr:col>
      <xdr:colOff>409575</xdr:colOff>
      <xdr:row>26</xdr:row>
      <xdr:rowOff>133349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6</xdr:col>
      <xdr:colOff>409575</xdr:colOff>
      <xdr:row>71</xdr:row>
      <xdr:rowOff>133350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72</xdr:row>
      <xdr:rowOff>57150</xdr:rowOff>
    </xdr:from>
    <xdr:to>
      <xdr:col>3</xdr:col>
      <xdr:colOff>9525</xdr:colOff>
      <xdr:row>84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266700</xdr:colOff>
      <xdr:row>72</xdr:row>
      <xdr:rowOff>123825</xdr:rowOff>
    </xdr:from>
    <xdr:to>
      <xdr:col>7</xdr:col>
      <xdr:colOff>342900</xdr:colOff>
      <xdr:row>85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266700</xdr:colOff>
      <xdr:row>97</xdr:row>
      <xdr:rowOff>28575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o2/Documents/&#12510;&#12490;&#12499;&#12451;&#28363;&#36032;/&#12375;&#12364;&#12371;&#12393;&#12418;&#20307;&#39443;&#23398;&#26657;/&#37428;&#40575;&#12362;&#31036;&#25991;&#12539;&#12450;&#12531;&#12465;&#12540;&#12488;&#38598;&#35336;/2017&#37428;&#40575;&#12450;&#12531;&#12465;&#12540;&#12488;&#38598;&#35336;/2017&#12450;&#12531;&#12465;&#12540;&#12488;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集計送付用"/>
      <sheetName val="アンケート集計1原紙"/>
    </sheetNames>
    <sheetDataSet>
      <sheetData sheetId="0">
        <row r="17">
          <cell r="A17" t="str">
            <v>体験学校のHP</v>
          </cell>
          <cell r="B17">
            <v>9</v>
          </cell>
        </row>
        <row r="18">
          <cell r="A18" t="str">
            <v>募集用チラシ</v>
          </cell>
          <cell r="B18">
            <v>0</v>
          </cell>
        </row>
        <row r="19">
          <cell r="A19" t="str">
            <v>会からの案内</v>
          </cell>
          <cell r="B19">
            <v>2</v>
          </cell>
        </row>
        <row r="20">
          <cell r="A20" t="str">
            <v>先生の紹介</v>
          </cell>
          <cell r="B20">
            <v>0</v>
          </cell>
        </row>
        <row r="21">
          <cell r="A21" t="str">
            <v>知人の紹介</v>
          </cell>
          <cell r="B21">
            <v>1</v>
          </cell>
        </row>
        <row r="23">
          <cell r="B23" t="str">
            <v>アイスブレークとジャンケンゲーム</v>
          </cell>
          <cell r="C23">
            <v>2</v>
          </cell>
        </row>
        <row r="24">
          <cell r="B24" t="str">
            <v>安全注意他</v>
          </cell>
          <cell r="C24">
            <v>0</v>
          </cell>
        </row>
        <row r="25">
          <cell r="B25" t="str">
            <v>けん玉の工作</v>
          </cell>
          <cell r="C25">
            <v>6</v>
          </cell>
        </row>
        <row r="26">
          <cell r="B26" t="str">
            <v>記念撮影</v>
          </cell>
        </row>
        <row r="27">
          <cell r="B27" t="str">
            <v>お昼ごはん</v>
          </cell>
          <cell r="C27">
            <v>1</v>
          </cell>
        </row>
        <row r="28">
          <cell r="B28" t="str">
            <v>おやつ</v>
          </cell>
          <cell r="C28">
            <v>4</v>
          </cell>
        </row>
        <row r="29">
          <cell r="B29" t="str">
            <v>川遊び</v>
          </cell>
          <cell r="C29">
            <v>11</v>
          </cell>
        </row>
        <row r="30">
          <cell r="B30" t="str">
            <v>ゲーム1釣り</v>
          </cell>
          <cell r="C30">
            <v>4</v>
          </cell>
        </row>
        <row r="31">
          <cell r="B31" t="str">
            <v>ゲーム2宝さがし</v>
          </cell>
          <cell r="C31">
            <v>3</v>
          </cell>
        </row>
        <row r="32">
          <cell r="B32" t="str">
            <v>班別表彰</v>
          </cell>
          <cell r="C32">
            <v>0</v>
          </cell>
        </row>
        <row r="34">
          <cell r="C34" t="str">
            <v>楽しかった</v>
          </cell>
          <cell r="D34">
            <v>12</v>
          </cell>
        </row>
        <row r="35">
          <cell r="C35" t="str">
            <v>楽しくなかった</v>
          </cell>
          <cell r="D35">
            <v>0</v>
          </cell>
        </row>
        <row r="36">
          <cell r="C36" t="str">
            <v>どちらでもない</v>
          </cell>
          <cell r="D36">
            <v>0</v>
          </cell>
        </row>
        <row r="38">
          <cell r="D38" t="str">
            <v>参加して良かった</v>
          </cell>
          <cell r="E38">
            <v>12</v>
          </cell>
        </row>
        <row r="39">
          <cell r="D39" t="str">
            <v>どちらでもない</v>
          </cell>
          <cell r="E39">
            <v>0</v>
          </cell>
        </row>
        <row r="40">
          <cell r="D40" t="str">
            <v>良くなかった</v>
          </cell>
          <cell r="E40">
            <v>0</v>
          </cell>
        </row>
        <row r="42">
          <cell r="E42" t="str">
            <v>また参加したい</v>
          </cell>
          <cell r="F42">
            <v>10</v>
          </cell>
        </row>
        <row r="43">
          <cell r="E43" t="str">
            <v>どちらでもない</v>
          </cell>
          <cell r="F43">
            <v>2</v>
          </cell>
        </row>
        <row r="44">
          <cell r="E44" t="str">
            <v>あまり参加したくない</v>
          </cell>
          <cell r="F4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62" sqref="J62"/>
    </sheetView>
  </sheetViews>
  <sheetFormatPr defaultRowHeight="13.5" x14ac:dyDescent="0.15"/>
  <cols>
    <col min="1" max="1" width="13.75" customWidth="1"/>
    <col min="2" max="2" width="11.25" customWidth="1"/>
    <col min="3" max="3" width="13.25" customWidth="1"/>
    <col min="4" max="4" width="14.875" customWidth="1"/>
    <col min="5" max="5" width="13.75" customWidth="1"/>
    <col min="6" max="6" width="13.5" customWidth="1"/>
    <col min="7" max="7" width="7.75" customWidth="1"/>
    <col min="8" max="8" width="10.375" customWidth="1"/>
  </cols>
  <sheetData>
    <row r="1" spans="1:8" ht="59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8" x14ac:dyDescent="0.15">
      <c r="G2" t="s">
        <v>6</v>
      </c>
    </row>
    <row r="3" spans="1:8" x14ac:dyDescent="0.15">
      <c r="A3">
        <v>1</v>
      </c>
      <c r="B3" t="s">
        <v>7</v>
      </c>
      <c r="C3" t="s">
        <v>8</v>
      </c>
      <c r="D3" t="s">
        <v>7</v>
      </c>
      <c r="E3" t="s">
        <v>7</v>
      </c>
      <c r="F3" t="s">
        <v>7</v>
      </c>
      <c r="G3">
        <v>2</v>
      </c>
    </row>
    <row r="4" spans="1:8" x14ac:dyDescent="0.15">
      <c r="A4">
        <v>2</v>
      </c>
      <c r="B4" t="s">
        <v>9</v>
      </c>
      <c r="C4" t="s">
        <v>10</v>
      </c>
      <c r="D4" t="s">
        <v>7</v>
      </c>
      <c r="E4" t="s">
        <v>7</v>
      </c>
      <c r="F4" t="s">
        <v>7</v>
      </c>
      <c r="G4">
        <v>2</v>
      </c>
    </row>
    <row r="5" spans="1:8" x14ac:dyDescent="0.15">
      <c r="A5">
        <v>3</v>
      </c>
      <c r="B5" t="s">
        <v>7</v>
      </c>
      <c r="C5" t="s">
        <v>11</v>
      </c>
      <c r="D5" t="s">
        <v>7</v>
      </c>
      <c r="E5" t="s">
        <v>7</v>
      </c>
      <c r="F5" t="s">
        <v>7</v>
      </c>
      <c r="G5">
        <v>4</v>
      </c>
      <c r="H5" s="3"/>
    </row>
    <row r="6" spans="1:8" x14ac:dyDescent="0.15">
      <c r="A6">
        <v>4</v>
      </c>
      <c r="B6" t="s">
        <v>7</v>
      </c>
      <c r="C6" t="s">
        <v>12</v>
      </c>
      <c r="D6" t="s">
        <v>7</v>
      </c>
      <c r="E6" t="s">
        <v>7</v>
      </c>
      <c r="F6" t="s">
        <v>7</v>
      </c>
      <c r="G6">
        <v>3</v>
      </c>
      <c r="H6" s="3"/>
    </row>
    <row r="7" spans="1:8" x14ac:dyDescent="0.15">
      <c r="A7">
        <v>5</v>
      </c>
      <c r="B7" t="s">
        <v>7</v>
      </c>
      <c r="C7" t="s">
        <v>13</v>
      </c>
      <c r="D7" t="s">
        <v>7</v>
      </c>
      <c r="E7" t="s">
        <v>7</v>
      </c>
      <c r="F7" t="s">
        <v>7</v>
      </c>
      <c r="G7">
        <v>4</v>
      </c>
      <c r="H7" s="3"/>
    </row>
    <row r="8" spans="1:8" x14ac:dyDescent="0.15">
      <c r="A8">
        <v>6</v>
      </c>
      <c r="B8" t="s">
        <v>7</v>
      </c>
      <c r="C8" t="s">
        <v>14</v>
      </c>
      <c r="D8" t="s">
        <v>7</v>
      </c>
      <c r="E8" t="s">
        <v>7</v>
      </c>
      <c r="F8" t="s">
        <v>15</v>
      </c>
      <c r="G8">
        <v>1</v>
      </c>
      <c r="H8" s="3"/>
    </row>
    <row r="9" spans="1:8" x14ac:dyDescent="0.15">
      <c r="A9">
        <v>7</v>
      </c>
      <c r="B9" t="s">
        <v>7</v>
      </c>
      <c r="C9" t="s">
        <v>16</v>
      </c>
      <c r="D9" t="s">
        <v>7</v>
      </c>
      <c r="E9" t="s">
        <v>7</v>
      </c>
      <c r="F9" t="s">
        <v>7</v>
      </c>
      <c r="G9">
        <v>3</v>
      </c>
      <c r="H9" s="3"/>
    </row>
    <row r="10" spans="1:8" x14ac:dyDescent="0.15">
      <c r="A10">
        <v>8</v>
      </c>
      <c r="B10" t="s">
        <v>7</v>
      </c>
      <c r="C10" t="s">
        <v>17</v>
      </c>
      <c r="D10" t="s">
        <v>7</v>
      </c>
      <c r="E10" t="s">
        <v>7</v>
      </c>
      <c r="F10" t="s">
        <v>7</v>
      </c>
      <c r="G10">
        <v>1</v>
      </c>
      <c r="H10" s="3"/>
    </row>
    <row r="11" spans="1:8" x14ac:dyDescent="0.15">
      <c r="A11">
        <v>9</v>
      </c>
      <c r="B11" t="s">
        <v>7</v>
      </c>
      <c r="C11" t="s">
        <v>14</v>
      </c>
      <c r="D11" t="s">
        <v>7</v>
      </c>
      <c r="E11" t="s">
        <v>7</v>
      </c>
      <c r="F11" t="s">
        <v>15</v>
      </c>
      <c r="G11">
        <v>4</v>
      </c>
      <c r="H11" s="3"/>
    </row>
    <row r="12" spans="1:8" x14ac:dyDescent="0.15">
      <c r="A12">
        <v>10</v>
      </c>
      <c r="B12" t="s">
        <v>18</v>
      </c>
      <c r="C12" t="s">
        <v>19</v>
      </c>
      <c r="D12" t="s">
        <v>7</v>
      </c>
      <c r="E12" t="s">
        <v>7</v>
      </c>
      <c r="F12" t="s">
        <v>7</v>
      </c>
      <c r="G12">
        <v>1</v>
      </c>
      <c r="H12" s="3"/>
    </row>
    <row r="13" spans="1:8" x14ac:dyDescent="0.15">
      <c r="A13">
        <v>11</v>
      </c>
      <c r="B13" t="s">
        <v>7</v>
      </c>
      <c r="C13" t="s">
        <v>20</v>
      </c>
      <c r="D13" t="s">
        <v>7</v>
      </c>
      <c r="E13" t="s">
        <v>7</v>
      </c>
      <c r="F13" t="s">
        <v>7</v>
      </c>
      <c r="G13">
        <v>3</v>
      </c>
      <c r="H13" s="3"/>
    </row>
    <row r="14" spans="1:8" x14ac:dyDescent="0.15">
      <c r="A14">
        <v>12</v>
      </c>
      <c r="B14" t="s">
        <v>18</v>
      </c>
      <c r="C14" t="s">
        <v>21</v>
      </c>
      <c r="D14" t="s">
        <v>7</v>
      </c>
      <c r="E14" t="s">
        <v>7</v>
      </c>
      <c r="F14" t="s">
        <v>7</v>
      </c>
      <c r="G14">
        <v>1</v>
      </c>
      <c r="H14" s="3"/>
    </row>
    <row r="15" spans="1:8" x14ac:dyDescent="0.15">
      <c r="H15" s="3"/>
    </row>
    <row r="17" spans="1:3" x14ac:dyDescent="0.15">
      <c r="A17" s="4" t="s">
        <v>22</v>
      </c>
      <c r="B17">
        <f>COUNTIF(B3:B15,"ア")</f>
        <v>9</v>
      </c>
    </row>
    <row r="18" spans="1:3" x14ac:dyDescent="0.15">
      <c r="A18" s="4" t="s">
        <v>23</v>
      </c>
      <c r="B18">
        <v>0</v>
      </c>
    </row>
    <row r="19" spans="1:3" x14ac:dyDescent="0.15">
      <c r="A19" s="4" t="s">
        <v>24</v>
      </c>
      <c r="B19">
        <f>COUNTIF(B3:B15,"ウ")</f>
        <v>2</v>
      </c>
    </row>
    <row r="20" spans="1:3" x14ac:dyDescent="0.15">
      <c r="A20" s="4" t="s">
        <v>25</v>
      </c>
      <c r="B20">
        <f>COUNTIF(B3:B15,"エ")</f>
        <v>0</v>
      </c>
    </row>
    <row r="21" spans="1:3" x14ac:dyDescent="0.15">
      <c r="A21" s="4" t="s">
        <v>26</v>
      </c>
      <c r="B21">
        <f>COUNTIF(B3:B15,"オ")</f>
        <v>1</v>
      </c>
    </row>
    <row r="23" spans="1:3" ht="40.5" x14ac:dyDescent="0.15">
      <c r="A23" s="4" t="s">
        <v>27</v>
      </c>
      <c r="B23" s="5" t="s">
        <v>28</v>
      </c>
      <c r="C23">
        <v>2</v>
      </c>
    </row>
    <row r="24" spans="1:3" x14ac:dyDescent="0.15">
      <c r="A24" s="4" t="s">
        <v>29</v>
      </c>
      <c r="B24" s="5" t="s">
        <v>30</v>
      </c>
      <c r="C24">
        <v>0</v>
      </c>
    </row>
    <row r="25" spans="1:3" x14ac:dyDescent="0.15">
      <c r="A25" s="4" t="s">
        <v>31</v>
      </c>
      <c r="B25" s="3" t="s">
        <v>32</v>
      </c>
      <c r="C25">
        <v>6</v>
      </c>
    </row>
    <row r="26" spans="1:3" x14ac:dyDescent="0.15">
      <c r="A26" s="4" t="s">
        <v>33</v>
      </c>
      <c r="B26" s="3" t="s">
        <v>34</v>
      </c>
    </row>
    <row r="27" spans="1:3" x14ac:dyDescent="0.15">
      <c r="A27" s="4" t="s">
        <v>35</v>
      </c>
      <c r="B27" s="3" t="s">
        <v>36</v>
      </c>
      <c r="C27">
        <v>1</v>
      </c>
    </row>
    <row r="28" spans="1:3" x14ac:dyDescent="0.15">
      <c r="A28" s="4" t="s">
        <v>37</v>
      </c>
      <c r="B28" s="3" t="s">
        <v>38</v>
      </c>
      <c r="C28">
        <v>4</v>
      </c>
    </row>
    <row r="29" spans="1:3" x14ac:dyDescent="0.15">
      <c r="A29" s="4" t="s">
        <v>39</v>
      </c>
      <c r="B29" s="3" t="s">
        <v>40</v>
      </c>
      <c r="C29">
        <v>11</v>
      </c>
    </row>
    <row r="30" spans="1:3" x14ac:dyDescent="0.15">
      <c r="A30" s="4" t="s">
        <v>41</v>
      </c>
      <c r="B30" s="6" t="s">
        <v>42</v>
      </c>
      <c r="C30">
        <v>4</v>
      </c>
    </row>
    <row r="31" spans="1:3" ht="27" x14ac:dyDescent="0.15">
      <c r="A31" s="4" t="s">
        <v>43</v>
      </c>
      <c r="B31" s="6" t="s">
        <v>44</v>
      </c>
      <c r="C31">
        <v>3</v>
      </c>
    </row>
    <row r="32" spans="1:3" x14ac:dyDescent="0.15">
      <c r="A32" s="4" t="s">
        <v>45</v>
      </c>
      <c r="B32" s="3" t="s">
        <v>46</v>
      </c>
      <c r="C32">
        <v>0</v>
      </c>
    </row>
    <row r="34" spans="3:6" x14ac:dyDescent="0.15">
      <c r="C34" s="6" t="s">
        <v>47</v>
      </c>
      <c r="D34">
        <f>COUNTIF(D3:D15,"ア")</f>
        <v>12</v>
      </c>
    </row>
    <row r="35" spans="3:6" x14ac:dyDescent="0.15">
      <c r="C35" s="6" t="s">
        <v>48</v>
      </c>
      <c r="D35">
        <f>COUNTIF(D16:D32,"イ")</f>
        <v>0</v>
      </c>
    </row>
    <row r="36" spans="3:6" x14ac:dyDescent="0.15">
      <c r="C36" s="6" t="s">
        <v>49</v>
      </c>
      <c r="D36">
        <f>COUNTIF(D16:D32,"ウ")</f>
        <v>0</v>
      </c>
    </row>
    <row r="38" spans="3:6" x14ac:dyDescent="0.15">
      <c r="D38" s="2" t="s">
        <v>50</v>
      </c>
      <c r="E38">
        <f>COUNTIF(E3:E15,"ア")</f>
        <v>12</v>
      </c>
    </row>
    <row r="39" spans="3:6" x14ac:dyDescent="0.15">
      <c r="D39" s="2" t="s">
        <v>51</v>
      </c>
      <c r="E39">
        <f>COUNTIF(E3:E15,"イ")</f>
        <v>0</v>
      </c>
    </row>
    <row r="40" spans="3:6" x14ac:dyDescent="0.15">
      <c r="D40" s="2" t="s">
        <v>52</v>
      </c>
      <c r="E40">
        <f>COUNTIF(E3:E15,"ウ")</f>
        <v>0</v>
      </c>
    </row>
    <row r="42" spans="3:6" x14ac:dyDescent="0.15">
      <c r="E42" s="2" t="s">
        <v>53</v>
      </c>
      <c r="F42">
        <f>COUNTIF(F3:F15,"ア")</f>
        <v>10</v>
      </c>
    </row>
    <row r="43" spans="3:6" x14ac:dyDescent="0.15">
      <c r="E43" s="2" t="s">
        <v>51</v>
      </c>
      <c r="F43">
        <f>COUNTIF(F3:F15,"イ")</f>
        <v>2</v>
      </c>
    </row>
    <row r="44" spans="3:6" ht="27" x14ac:dyDescent="0.15">
      <c r="E44" s="2" t="s">
        <v>54</v>
      </c>
      <c r="F44">
        <f>COUNTIF(F3:F15,"ウ")</f>
        <v>0</v>
      </c>
    </row>
    <row r="45" spans="3:6" x14ac:dyDescent="0.15">
      <c r="E45" s="2"/>
    </row>
    <row r="46" spans="3:6" x14ac:dyDescent="0.15">
      <c r="E46" s="2"/>
    </row>
  </sheetData>
  <phoneticPr fontId="1"/>
  <dataValidations count="3">
    <dataValidation type="list" allowBlank="1" showInputMessage="1" showErrorMessage="1" sqref="G3:G15">
      <formula1>"1,2,3,4,5,6"</formula1>
    </dataValidation>
    <dataValidation type="list" allowBlank="1" showInputMessage="1" showErrorMessage="1" sqref="D3:F15">
      <formula1>"ア,イ,ウ"</formula1>
    </dataValidation>
    <dataValidation type="list" allowBlank="1" showInputMessage="1" showErrorMessage="1" sqref="B3:B15">
      <formula1>"ア,イ,ウ,エ,オ"</formula1>
    </dataValidation>
  </dataValidations>
  <pageMargins left="0.47244094488188981" right="0.11811023622047245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アンケート集計送付用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akio2</dc:creator>
  <cp:lastModifiedBy>akio2</cp:lastModifiedBy>
  <dcterms:created xsi:type="dcterms:W3CDTF">2018-04-17T12:08:19Z</dcterms:created>
  <dcterms:modified xsi:type="dcterms:W3CDTF">2018-04-17T12:09:05Z</dcterms:modified>
</cp:coreProperties>
</file>